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fs01\GroupShared\Commercial\Vanya Koleva\12-141-18 Dimen ventilator\RQ 18849\"/>
    </mc:Choice>
  </mc:AlternateContent>
  <bookViews>
    <workbookView xWindow="360" yWindow="150" windowWidth="6675" windowHeight="7740"/>
  </bookViews>
  <sheets>
    <sheet name="Sheet1" sheetId="8" r:id="rId1"/>
  </sheets>
  <definedNames>
    <definedName name="_xlnm._FilterDatabase" localSheetId="0" hidden="1">Sheet1!$A$3:$H$61</definedName>
  </definedNames>
  <calcPr calcId="162913"/>
</workbook>
</file>

<file path=xl/calcChain.xml><?xml version="1.0" encoding="utf-8"?>
<calcChain xmlns="http://schemas.openxmlformats.org/spreadsheetml/2006/main">
  <c r="F5" i="8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" i="8"/>
  <c r="F58" i="8" l="1"/>
  <c r="F59" i="8"/>
  <c r="F60" i="8"/>
  <c r="F57" i="8"/>
  <c r="F56" i="8" s="1"/>
  <c r="F53" i="8"/>
  <c r="F54" i="8"/>
  <c r="F55" i="8"/>
  <c r="F52" i="8"/>
  <c r="F48" i="8"/>
  <c r="F49" i="8"/>
  <c r="F50" i="8"/>
  <c r="F47" i="8"/>
  <c r="F51" i="8" l="1"/>
  <c r="F46" i="8"/>
  <c r="F61" i="8" s="1"/>
  <c r="F45" i="8"/>
  <c r="F63" i="8" l="1"/>
</calcChain>
</file>

<file path=xl/sharedStrings.xml><?xml version="1.0" encoding="utf-8"?>
<sst xmlns="http://schemas.openxmlformats.org/spreadsheetml/2006/main" count="174" uniqueCount="118">
  <si>
    <t>No</t>
  </si>
  <si>
    <t>Описание</t>
  </si>
  <si>
    <t>К-во</t>
  </si>
  <si>
    <t>Мерна
единица</t>
  </si>
  <si>
    <t>Ед.цена</t>
  </si>
  <si>
    <t>Обща цена</t>
  </si>
  <si>
    <t>бр.</t>
  </si>
  <si>
    <t>Фирма Изпълнител:
                                          /Подпис и печат/</t>
  </si>
  <si>
    <t>лого на фирмата</t>
  </si>
  <si>
    <t>Почистване на тръбопроводи и прибори за налягане /при необходимост - подмяна/за 1 бр.ДВ</t>
  </si>
  <si>
    <t>Ревизия на устройство за подаване на уплътняващ въздух, подмяна филтри - за 1 бр.ДВ</t>
  </si>
  <si>
    <t>Демонтаж на сервомотор и регулиращ механизъм - комплект, подмяна лагери и гресиране - за 1 бр.ДВ(ремонтна инструкция)</t>
  </si>
  <si>
    <t>Монтаж на сервомотор и регулиращ механизъм, центровка ъгли на лопатки</t>
  </si>
  <si>
    <t>Подмяна масло на главина(ремонтна инструкция)</t>
  </si>
  <si>
    <t>Ревизия(подмяна) на блок за хидравлично регулиране, вкл. ценровка</t>
  </si>
  <si>
    <t>Ремонт на регулиращ механизъм (чертеж 1-118499 -0 и ремонтна инструкция)</t>
  </si>
  <si>
    <t>Подмяна на въртящо се уплътнение (ремонтна инструкция)</t>
  </si>
  <si>
    <t>Подмяна на въздушни филтри на охлаждане на маслостанция на ДВ</t>
  </si>
  <si>
    <t>Демонтаж и монтаж на компенсатор след ДВ</t>
  </si>
  <si>
    <t>Отваряне на люкове на ДВ и Г3 след ДВ</t>
  </si>
  <si>
    <t>Освобождаване на дифузора от корпуса /избутване в газохода/</t>
  </si>
  <si>
    <t>Ревизия на маслена станция, почистване, подмяна масла - за 1 бр.ДВ-(ремонтна инструкция)</t>
  </si>
  <si>
    <t>Ремонт на неподвижни направляващи лопатки</t>
  </si>
  <si>
    <t>Дебелометрия корпус и направляващи лопатки - при необходимост подмяна</t>
  </si>
  <si>
    <t>Ревизия на лагерен блок(визуална проверка през ревизионния люк)</t>
  </si>
  <si>
    <t>Монтаж на дифузора към корпус</t>
  </si>
  <si>
    <t>Центровка ъгли на лопатки</t>
  </si>
  <si>
    <t>Затваряне на люкове на ДВ и Г3 след ДВ</t>
  </si>
  <si>
    <t>Ревизия, при необходимост подмяна на хидравличен цилиндър,вкл. центровка</t>
  </si>
  <si>
    <t>Подмяна на лагери на лопатки /комплект/(ремонтна инструкция)</t>
  </si>
  <si>
    <t>Компл.</t>
  </si>
  <si>
    <t>Смяна на плъзгащи втулки в главината(ремонтна инструкция)</t>
  </si>
  <si>
    <t>Проверка ниво на масло в главина и доливане</t>
  </si>
  <si>
    <t>Демонтаж и монтаж на лопатки /комплект/(ремонтна инструкция)</t>
  </si>
  <si>
    <t>Демонтаж и монтаж на главина(ремонтна инструкция)</t>
  </si>
  <si>
    <t>Демонтаж и монтаж на лагерен блок(ремонтна инструкция)</t>
  </si>
  <si>
    <t>Подмяна лагери на лагерен блок(ремонтна инструкция)</t>
  </si>
  <si>
    <t>Центровка на лагерен блок с главина към корпус(ремонтна инструкция)</t>
  </si>
  <si>
    <t>Центровка на ел. двигател към лагерен блок</t>
  </si>
  <si>
    <t>Ревизия на фундаментни болтове(ремонтна инструкция)за 1 бр. Димен вентилатор</t>
  </si>
  <si>
    <t>Подмяна на хидравлични маркучи- комплект</t>
  </si>
  <si>
    <t>Подмяна на масло на редуктори(актуатори)</t>
  </si>
  <si>
    <t>Участие в баланс на главина(ремонтна инструкция)</t>
  </si>
  <si>
    <t>Подмяна на хидравлични маркучи високо налягане- комплект</t>
  </si>
  <si>
    <t>Ревизия и ремонт на демфери.</t>
  </si>
  <si>
    <t xml:space="preserve">Ревизия и ремонт на текстилен компенсатор </t>
  </si>
  <si>
    <t>м.</t>
  </si>
  <si>
    <t>Подмяна на текстилен компенсатор след дифузор на Димен вентилатор</t>
  </si>
  <si>
    <t>Подмяна на текстилен компенсатор трaкт Г 3</t>
  </si>
  <si>
    <t>Подмяна на въздушни филтри на вентилатори уплътняващ въздух на ДВ</t>
  </si>
  <si>
    <t>Подмяна на маслени филтри (комплект) в маслостанция</t>
  </si>
  <si>
    <t>Демонтаж и монтаж на преход между дифузор и корпус на ДВ</t>
  </si>
  <si>
    <r>
      <t xml:space="preserve">За работни операции не споменати в Техническата спецификация </t>
    </r>
    <r>
      <rPr>
        <b/>
        <sz val="11"/>
        <color rgb="FF000000"/>
        <rFont val="Calibri"/>
        <family val="2"/>
        <charset val="204"/>
      </rPr>
      <t>от понеделник до петък</t>
    </r>
    <r>
      <rPr>
        <sz val="11"/>
        <color rgb="FF000000"/>
        <rFont val="Calibri"/>
        <family val="2"/>
        <charset val="204"/>
      </rPr>
      <t> </t>
    </r>
  </si>
  <si>
    <t>Технически ръководител</t>
  </si>
  <si>
    <t>ч/ч</t>
  </si>
  <si>
    <t>Монтьор</t>
  </si>
  <si>
    <t>Ел.заварчик</t>
  </si>
  <si>
    <t>Оксиженист</t>
  </si>
  <si>
    <t xml:space="preserve">в почивен ден : събота и / или неделя </t>
  </si>
  <si>
    <t>Ел. заварчик</t>
  </si>
  <si>
    <t xml:space="preserve">в почивен ден : национален празник  </t>
  </si>
  <si>
    <t>Общо за т. 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</si>
  <si>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</si>
  <si>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</si>
  <si>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</si>
  <si>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</si>
  <si>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</si>
  <si>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</si>
  <si>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</si>
  <si>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</si>
  <si>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</si>
  <si>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</si>
  <si>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</si>
  <si>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</si>
  <si>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</si>
  <si>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</si>
  <si>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</si>
  <si>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</si>
  <si>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</si>
  <si>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</si>
  <si>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</si>
  <si>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</si>
  <si>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</si>
  <si>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</si>
  <si>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</si>
  <si>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</si>
  <si>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</si>
  <si>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</si>
  <si>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</si>
  <si>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</si>
  <si>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</si>
  <si>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</si>
  <si>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</si>
  <si>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</si>
  <si>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</si>
  <si>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</si>
  <si>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</si>
  <si>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</si>
  <si>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</si>
  <si>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</si>
  <si>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</si>
  <si>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</si>
  <si>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</si>
  <si>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</si>
  <si>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</si>
  <si>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</si>
  <si>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</si>
  <si>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</si>
  <si>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</si>
  <si>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</si>
  <si>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</si>
  <si>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</si>
  <si>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</si>
  <si>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</si>
  <si>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</si>
  <si>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Общо за т.1:</t>
  </si>
  <si>
    <t>Общо: т.1+ т.2</t>
  </si>
  <si>
    <r>
      <t xml:space="preserve">/ образец на Ценова оферта с количества за срок от 1 година/
</t>
    </r>
    <r>
      <rPr>
        <b/>
        <sz val="12"/>
        <color theme="1"/>
        <rFont val="Calibri"/>
        <family val="2"/>
        <charset val="204"/>
        <scheme val="minor"/>
      </rPr>
      <t>Планирани ремонти, текуща и аварийна поддържка на 
Димни вентилатори модел Variax тип ANN-2970/1800B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</si>
</sst>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л_в_._-;\-* #,##0.00\ _л_в_._-;_-* &quot;-&quot;??\ _л_в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sz val="10"/>
      <color theme="1"/>
      <name val="Verdana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3" fillId="0" borderId="15" xfId="0" applyFont="1" applyBorder="1" applyAlignment="1" applyProtection="1">
      <alignment horizontal="center" vertical="center" wrapText="1"/>
    </xf>
    <xf numFmtId="43" fontId="6" fillId="3" borderId="1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4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49" fontId="0" fillId="0" borderId="11" xfId="0" applyNumberFormat="1" applyBorder="1" applyAlignment="1" applyProtection="1">
      <alignment horizontal="center"/>
    </xf>
    <xf numFmtId="0" fontId="8" fillId="0" borderId="12" xfId="0" applyFont="1" applyBorder="1" applyAlignment="1" applyProtection="1">
      <alignment horizontal="justify" vertical="center" wrapText="1"/>
    </xf>
    <xf numFmtId="0" fontId="8" fillId="0" borderId="12" xfId="0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/>
    </xf>
    <xf numFmtId="49" fontId="0" fillId="0" borderId="6" xfId="0" applyNumberFormat="1" applyBorder="1" applyAlignment="1" applyProtection="1">
      <alignment horizont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justify" vertical="center" wrapText="1"/>
    </xf>
    <xf numFmtId="0" fontId="1" fillId="0" borderId="0" xfId="0" applyFont="1" applyProtection="1"/>
    <xf numFmtId="0" fontId="7" fillId="0" borderId="1" xfId="0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" fontId="2" fillId="0" borderId="0" xfId="0" applyNumberFormat="1" applyFont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4" fontId="0" fillId="0" borderId="0" xfId="0" applyNumberFormat="1" applyProtection="1"/>
    <xf numFmtId="0" fontId="1" fillId="0" borderId="0" xfId="0" applyFont="1" applyAlignment="1" applyProtection="1">
      <alignment horizontal="center"/>
      <protection locked="0"/>
    </xf>
    <xf numFmtId="4" fontId="13" fillId="2" borderId="16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right" vertical="center"/>
    </xf>
    <xf numFmtId="0" fontId="15" fillId="0" borderId="3" xfId="0" applyFont="1" applyBorder="1" applyAlignment="1" applyProtection="1">
      <alignment horizontal="right" vertical="center"/>
    </xf>
    <xf numFmtId="0" fontId="15" fillId="0" borderId="4" xfId="0" applyFont="1" applyBorder="1" applyAlignment="1" applyProtection="1">
      <alignment horizontal="right" vertical="center"/>
    </xf>
    <xf numFmtId="49" fontId="14" fillId="0" borderId="6" xfId="0" applyNumberFormat="1" applyFont="1" applyBorder="1" applyAlignment="1" applyProtection="1">
      <alignment horizontal="right"/>
    </xf>
    <xf numFmtId="49" fontId="14" fillId="0" borderId="17" xfId="0" applyNumberFormat="1" applyFont="1" applyBorder="1" applyAlignment="1" applyProtection="1">
      <alignment horizontal="right"/>
    </xf>
    <xf numFmtId="49" fontId="14" fillId="0" borderId="5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49" fontId="14" fillId="0" borderId="8" xfId="0" applyNumberFormat="1" applyFont="1" applyBorder="1" applyAlignment="1" applyProtection="1">
      <alignment horizontal="right"/>
    </xf>
    <xf numFmtId="49" fontId="14" fillId="0" borderId="18" xfId="0" applyNumberFormat="1" applyFont="1" applyBorder="1" applyAlignment="1" applyProtection="1">
      <alignment horizontal="right"/>
    </xf>
    <xf numFmtId="49" fontId="14" fillId="0" borderId="9" xfId="0" applyNumberFormat="1" applyFont="1" applyBorder="1" applyAlignment="1" applyProtection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16" workbookViewId="0">
      <selection activeCell="A2" sqref="A2:F2"/>
    </sheetView>
  </sheetViews>
  <sheetFormatPr defaultRowHeight="15" x14ac:dyDescent="0.25"/>
  <cols>
    <col min="1" max="1" width="7.5703125" style="7" customWidth="1"/>
    <col min="2" max="2" width="46.5703125" style="28" customWidth="1"/>
    <col min="3" max="4" width="9.140625" style="7"/>
    <col min="5" max="5" width="12.140625" style="7" customWidth="1"/>
    <col min="6" max="6" width="21.42578125" style="29" customWidth="1"/>
    <col min="7" max="7" width="9" style="2" customWidth="1"/>
    <col min="8" max="8" width="9.140625" style="2"/>
    <col min="9" max="16384" width="9.140625" style="7"/>
  </cols>
  <sheetData>
    <row r="1" spans="1:8" s="2" customFormat="1" ht="41.25" customHeight="1" x14ac:dyDescent="0.25">
      <c r="A1" s="32" t="s">
        <v>8</v>
      </c>
      <c r="B1" s="32"/>
      <c r="C1" s="32"/>
      <c r="D1" s="32"/>
      <c r="E1" s="32"/>
      <c r="F1" s="32"/>
    </row>
    <row r="2" spans="1:8" s="2" customFormat="1" ht="114.75" customHeight="1" thickBot="1" x14ac:dyDescent="0.3">
      <c r="A2" s="33" t="s">
        <v>117</v>
      </c>
      <c r="B2" s="34"/>
      <c r="C2" s="34"/>
      <c r="D2" s="34"/>
      <c r="E2" s="34"/>
      <c r="F2" s="34"/>
    </row>
    <row r="3" spans="1:8" s="13" customFormat="1" ht="30" customHeight="1" thickBot="1" x14ac:dyDescent="0.3">
      <c r="A3" s="8" t="s">
        <v>0</v>
      </c>
      <c r="B3" s="9" t="s">
        <v>1</v>
      </c>
      <c r="C3" s="10" t="s">
        <v>2</v>
      </c>
      <c r="D3" s="5" t="s">
        <v>3</v>
      </c>
      <c r="E3" s="11" t="s">
        <v>4</v>
      </c>
      <c r="F3" s="12" t="s">
        <v>5</v>
      </c>
      <c r="G3" s="4"/>
      <c r="H3" s="30"/>
    </row>
    <row r="4" spans="1:8" ht="25.5" customHeight="1" x14ac:dyDescent="0.25">
      <c r="A4" s="14" t="s">
        <v>62</v>
      </c>
      <c r="B4" s="15" t="s">
        <v>18</v>
      </c>
      <c r="C4" s="16" t="s">
        <v>6</v>
      </c>
      <c r="D4" s="16">
        <v>8</v>
      </c>
      <c r="E4" s="6"/>
      <c r="F4" s="17">
        <f>SUM(D4*E4)</f>
        <v>0</v>
      </c>
    </row>
    <row r="5" spans="1:8" ht="23.25" customHeight="1" x14ac:dyDescent="0.25">
      <c r="A5" s="18" t="s">
        <v>63</v>
      </c>
      <c r="B5" s="19" t="s">
        <v>19</v>
      </c>
      <c r="C5" s="20" t="s">
        <v>6</v>
      </c>
      <c r="D5" s="20">
        <v>48</v>
      </c>
      <c r="E5" s="6"/>
      <c r="F5" s="17">
        <f t="shared" ref="F5:F44" si="0">SUM(D5*E5)</f>
        <v>0</v>
      </c>
    </row>
    <row r="6" spans="1:8" ht="30" x14ac:dyDescent="0.25">
      <c r="A6" s="18" t="s">
        <v>64</v>
      </c>
      <c r="B6" s="21" t="s">
        <v>20</v>
      </c>
      <c r="C6" s="20" t="s">
        <v>6</v>
      </c>
      <c r="D6" s="20">
        <v>8</v>
      </c>
      <c r="E6" s="6"/>
      <c r="F6" s="17">
        <f t="shared" si="0"/>
        <v>0</v>
      </c>
    </row>
    <row r="7" spans="1:8" ht="45" x14ac:dyDescent="0.25">
      <c r="A7" s="18" t="s">
        <v>65</v>
      </c>
      <c r="B7" s="21" t="s">
        <v>9</v>
      </c>
      <c r="C7" s="20" t="s">
        <v>6</v>
      </c>
      <c r="D7" s="20">
        <v>10</v>
      </c>
      <c r="E7" s="6"/>
      <c r="F7" s="17">
        <f t="shared" si="0"/>
        <v>0</v>
      </c>
    </row>
    <row r="8" spans="1:8" ht="45" x14ac:dyDescent="0.25">
      <c r="A8" s="18" t="s">
        <v>66</v>
      </c>
      <c r="B8" s="19" t="s">
        <v>21</v>
      </c>
      <c r="C8" s="20" t="s">
        <v>6</v>
      </c>
      <c r="D8" s="20">
        <v>20</v>
      </c>
      <c r="E8" s="6"/>
      <c r="F8" s="17">
        <f t="shared" si="0"/>
        <v>0</v>
      </c>
    </row>
    <row r="9" spans="1:8" ht="45" x14ac:dyDescent="0.25">
      <c r="A9" s="18" t="s">
        <v>67</v>
      </c>
      <c r="B9" s="21" t="s">
        <v>10</v>
      </c>
      <c r="C9" s="20" t="s">
        <v>6</v>
      </c>
      <c r="D9" s="20">
        <v>10</v>
      </c>
      <c r="E9" s="6"/>
      <c r="F9" s="17">
        <f t="shared" si="0"/>
        <v>0</v>
      </c>
      <c r="G9" s="3"/>
    </row>
    <row r="10" spans="1:8" ht="45" x14ac:dyDescent="0.25">
      <c r="A10" s="18" t="s">
        <v>68</v>
      </c>
      <c r="B10" s="19" t="s">
        <v>11</v>
      </c>
      <c r="C10" s="20" t="s">
        <v>6</v>
      </c>
      <c r="D10" s="20">
        <v>4</v>
      </c>
      <c r="E10" s="6"/>
      <c r="F10" s="17">
        <f t="shared" si="0"/>
        <v>0</v>
      </c>
    </row>
    <row r="11" spans="1:8" ht="25.5" customHeight="1" x14ac:dyDescent="0.25">
      <c r="A11" s="18" t="s">
        <v>69</v>
      </c>
      <c r="B11" s="21" t="s">
        <v>22</v>
      </c>
      <c r="C11" s="20" t="s">
        <v>6</v>
      </c>
      <c r="D11" s="20">
        <v>120</v>
      </c>
      <c r="E11" s="6"/>
      <c r="F11" s="17">
        <f t="shared" si="0"/>
        <v>0</v>
      </c>
    </row>
    <row r="12" spans="1:8" ht="30" x14ac:dyDescent="0.25">
      <c r="A12" s="18" t="s">
        <v>70</v>
      </c>
      <c r="B12" s="21" t="s">
        <v>23</v>
      </c>
      <c r="C12" s="20" t="s">
        <v>6</v>
      </c>
      <c r="D12" s="20">
        <v>48</v>
      </c>
      <c r="E12" s="6"/>
      <c r="F12" s="17">
        <f t="shared" si="0"/>
        <v>0</v>
      </c>
    </row>
    <row r="13" spans="1:8" ht="30" x14ac:dyDescent="0.25">
      <c r="A13" s="18" t="s">
        <v>71</v>
      </c>
      <c r="B13" s="21" t="s">
        <v>24</v>
      </c>
      <c r="C13" s="20" t="s">
        <v>6</v>
      </c>
      <c r="D13" s="20">
        <v>8</v>
      </c>
      <c r="E13" s="6"/>
      <c r="F13" s="17">
        <f t="shared" si="0"/>
        <v>0</v>
      </c>
    </row>
    <row r="14" spans="1:8" x14ac:dyDescent="0.25">
      <c r="A14" s="18" t="s">
        <v>72</v>
      </c>
      <c r="B14" s="21" t="s">
        <v>25</v>
      </c>
      <c r="C14" s="20" t="s">
        <v>6</v>
      </c>
      <c r="D14" s="20">
        <v>8</v>
      </c>
      <c r="E14" s="6"/>
      <c r="F14" s="17">
        <f t="shared" si="0"/>
        <v>0</v>
      </c>
    </row>
    <row r="15" spans="1:8" ht="30" x14ac:dyDescent="0.25">
      <c r="A15" s="18" t="s">
        <v>73</v>
      </c>
      <c r="B15" s="21" t="s">
        <v>12</v>
      </c>
      <c r="C15" s="20" t="s">
        <v>6</v>
      </c>
      <c r="D15" s="20">
        <v>4</v>
      </c>
      <c r="E15" s="6"/>
      <c r="F15" s="17">
        <f t="shared" si="0"/>
        <v>0</v>
      </c>
    </row>
    <row r="16" spans="1:8" x14ac:dyDescent="0.25">
      <c r="A16" s="18" t="s">
        <v>74</v>
      </c>
      <c r="B16" s="21" t="s">
        <v>26</v>
      </c>
      <c r="C16" s="20" t="s">
        <v>6</v>
      </c>
      <c r="D16" s="20">
        <v>8</v>
      </c>
      <c r="E16" s="6"/>
      <c r="F16" s="17">
        <f t="shared" si="0"/>
        <v>0</v>
      </c>
    </row>
    <row r="17" spans="1:8" x14ac:dyDescent="0.25">
      <c r="A17" s="18" t="s">
        <v>75</v>
      </c>
      <c r="B17" s="21" t="s">
        <v>27</v>
      </c>
      <c r="C17" s="20" t="s">
        <v>6</v>
      </c>
      <c r="D17" s="20">
        <v>48</v>
      </c>
      <c r="E17" s="6"/>
      <c r="F17" s="17">
        <f t="shared" si="0"/>
        <v>0</v>
      </c>
    </row>
    <row r="18" spans="1:8" s="22" customFormat="1" ht="30" x14ac:dyDescent="0.25">
      <c r="A18" s="18" t="s">
        <v>76</v>
      </c>
      <c r="B18" s="21" t="s">
        <v>28</v>
      </c>
      <c r="C18" s="20" t="s">
        <v>6</v>
      </c>
      <c r="D18" s="20">
        <v>4</v>
      </c>
      <c r="E18" s="6"/>
      <c r="F18" s="17">
        <f t="shared" si="0"/>
        <v>0</v>
      </c>
      <c r="G18" s="1"/>
      <c r="H18" s="1"/>
    </row>
    <row r="19" spans="1:8" ht="30" x14ac:dyDescent="0.25">
      <c r="A19" s="18" t="s">
        <v>77</v>
      </c>
      <c r="B19" s="21" t="s">
        <v>29</v>
      </c>
      <c r="C19" s="20" t="s">
        <v>30</v>
      </c>
      <c r="D19" s="20">
        <v>3</v>
      </c>
      <c r="E19" s="6"/>
      <c r="F19" s="17">
        <f t="shared" si="0"/>
        <v>0</v>
      </c>
    </row>
    <row r="20" spans="1:8" ht="30" x14ac:dyDescent="0.25">
      <c r="A20" s="18" t="s">
        <v>78</v>
      </c>
      <c r="B20" s="21" t="s">
        <v>31</v>
      </c>
      <c r="C20" s="20" t="s">
        <v>30</v>
      </c>
      <c r="D20" s="20">
        <v>3</v>
      </c>
      <c r="E20" s="6"/>
      <c r="F20" s="17">
        <f t="shared" si="0"/>
        <v>0</v>
      </c>
    </row>
    <row r="21" spans="1:8" ht="30" x14ac:dyDescent="0.25">
      <c r="A21" s="18" t="s">
        <v>79</v>
      </c>
      <c r="B21" s="19" t="s">
        <v>13</v>
      </c>
      <c r="C21" s="20" t="s">
        <v>6</v>
      </c>
      <c r="D21" s="20">
        <v>3</v>
      </c>
      <c r="E21" s="6"/>
      <c r="F21" s="17">
        <f t="shared" si="0"/>
        <v>0</v>
      </c>
    </row>
    <row r="22" spans="1:8" x14ac:dyDescent="0.25">
      <c r="A22" s="18" t="s">
        <v>80</v>
      </c>
      <c r="B22" s="19" t="s">
        <v>32</v>
      </c>
      <c r="C22" s="20" t="s">
        <v>6</v>
      </c>
      <c r="D22" s="20">
        <v>5</v>
      </c>
      <c r="E22" s="6"/>
      <c r="F22" s="17">
        <f t="shared" si="0"/>
        <v>0</v>
      </c>
    </row>
    <row r="23" spans="1:8" ht="30" x14ac:dyDescent="0.25">
      <c r="A23" s="18" t="s">
        <v>81</v>
      </c>
      <c r="B23" s="21" t="s">
        <v>33</v>
      </c>
      <c r="C23" s="20" t="s">
        <v>30</v>
      </c>
      <c r="D23" s="20">
        <v>3</v>
      </c>
      <c r="E23" s="6"/>
      <c r="F23" s="17">
        <f t="shared" si="0"/>
        <v>0</v>
      </c>
    </row>
    <row r="24" spans="1:8" ht="30" x14ac:dyDescent="0.25">
      <c r="A24" s="18" t="s">
        <v>82</v>
      </c>
      <c r="B24" s="21" t="s">
        <v>14</v>
      </c>
      <c r="C24" s="20" t="s">
        <v>6</v>
      </c>
      <c r="D24" s="20">
        <v>4</v>
      </c>
      <c r="E24" s="6"/>
      <c r="F24" s="17">
        <f t="shared" si="0"/>
        <v>0</v>
      </c>
    </row>
    <row r="25" spans="1:8" ht="30" x14ac:dyDescent="0.25">
      <c r="A25" s="18" t="s">
        <v>83</v>
      </c>
      <c r="B25" s="21" t="s">
        <v>34</v>
      </c>
      <c r="C25" s="20" t="s">
        <v>6</v>
      </c>
      <c r="D25" s="20">
        <v>4</v>
      </c>
      <c r="E25" s="6"/>
      <c r="F25" s="17">
        <f t="shared" si="0"/>
        <v>0</v>
      </c>
    </row>
    <row r="26" spans="1:8" ht="30" x14ac:dyDescent="0.25">
      <c r="A26" s="18" t="s">
        <v>84</v>
      </c>
      <c r="B26" s="21" t="s">
        <v>35</v>
      </c>
      <c r="C26" s="20" t="s">
        <v>6</v>
      </c>
      <c r="D26" s="20">
        <v>2</v>
      </c>
      <c r="E26" s="6"/>
      <c r="F26" s="17">
        <f t="shared" si="0"/>
        <v>0</v>
      </c>
    </row>
    <row r="27" spans="1:8" ht="30" x14ac:dyDescent="0.25">
      <c r="A27" s="18" t="s">
        <v>85</v>
      </c>
      <c r="B27" s="21" t="s">
        <v>36</v>
      </c>
      <c r="C27" s="20" t="s">
        <v>30</v>
      </c>
      <c r="D27" s="20">
        <v>2</v>
      </c>
      <c r="E27" s="6"/>
      <c r="F27" s="17">
        <f t="shared" si="0"/>
        <v>0</v>
      </c>
    </row>
    <row r="28" spans="1:8" ht="30" x14ac:dyDescent="0.25">
      <c r="A28" s="18" t="s">
        <v>86</v>
      </c>
      <c r="B28" s="21" t="s">
        <v>37</v>
      </c>
      <c r="C28" s="20" t="s">
        <v>6</v>
      </c>
      <c r="D28" s="20">
        <v>2</v>
      </c>
      <c r="E28" s="6"/>
      <c r="F28" s="17">
        <f t="shared" si="0"/>
        <v>0</v>
      </c>
    </row>
    <row r="29" spans="1:8" x14ac:dyDescent="0.25">
      <c r="A29" s="18" t="s">
        <v>87</v>
      </c>
      <c r="B29" s="21" t="s">
        <v>38</v>
      </c>
      <c r="C29" s="20" t="s">
        <v>6</v>
      </c>
      <c r="D29" s="20">
        <v>2</v>
      </c>
      <c r="E29" s="6"/>
      <c r="F29" s="17">
        <f t="shared" si="0"/>
        <v>0</v>
      </c>
    </row>
    <row r="30" spans="1:8" ht="30" x14ac:dyDescent="0.25">
      <c r="A30" s="18" t="s">
        <v>88</v>
      </c>
      <c r="B30" s="21" t="s">
        <v>15</v>
      </c>
      <c r="C30" s="20" t="s">
        <v>6</v>
      </c>
      <c r="D30" s="20">
        <v>8</v>
      </c>
      <c r="E30" s="6"/>
      <c r="F30" s="17">
        <f t="shared" si="0"/>
        <v>0</v>
      </c>
    </row>
    <row r="31" spans="1:8" ht="30" x14ac:dyDescent="0.25">
      <c r="A31" s="18" t="s">
        <v>89</v>
      </c>
      <c r="B31" s="21" t="s">
        <v>39</v>
      </c>
      <c r="C31" s="20" t="s">
        <v>6</v>
      </c>
      <c r="D31" s="20">
        <v>8</v>
      </c>
      <c r="E31" s="6"/>
      <c r="F31" s="17">
        <f t="shared" si="0"/>
        <v>0</v>
      </c>
    </row>
    <row r="32" spans="1:8" x14ac:dyDescent="0.25">
      <c r="A32" s="18" t="s">
        <v>90</v>
      </c>
      <c r="B32" s="21" t="s">
        <v>40</v>
      </c>
      <c r="C32" s="20" t="s">
        <v>6</v>
      </c>
      <c r="D32" s="20">
        <v>8</v>
      </c>
      <c r="E32" s="6"/>
      <c r="F32" s="17">
        <f t="shared" si="0"/>
        <v>0</v>
      </c>
    </row>
    <row r="33" spans="1:6" x14ac:dyDescent="0.25">
      <c r="A33" s="18" t="s">
        <v>91</v>
      </c>
      <c r="B33" s="21" t="s">
        <v>41</v>
      </c>
      <c r="C33" s="20" t="s">
        <v>6</v>
      </c>
      <c r="D33" s="20">
        <v>16</v>
      </c>
      <c r="E33" s="6"/>
      <c r="F33" s="17">
        <f t="shared" si="0"/>
        <v>0</v>
      </c>
    </row>
    <row r="34" spans="1:6" ht="30" x14ac:dyDescent="0.25">
      <c r="A34" s="18" t="s">
        <v>92</v>
      </c>
      <c r="B34" s="21" t="s">
        <v>42</v>
      </c>
      <c r="C34" s="20" t="s">
        <v>6</v>
      </c>
      <c r="D34" s="20">
        <v>6</v>
      </c>
      <c r="E34" s="6"/>
      <c r="F34" s="17">
        <f t="shared" si="0"/>
        <v>0</v>
      </c>
    </row>
    <row r="35" spans="1:6" ht="26.25" customHeight="1" x14ac:dyDescent="0.25">
      <c r="A35" s="18" t="s">
        <v>93</v>
      </c>
      <c r="B35" s="21" t="s">
        <v>43</v>
      </c>
      <c r="C35" s="20" t="s">
        <v>6</v>
      </c>
      <c r="D35" s="20">
        <v>8</v>
      </c>
      <c r="E35" s="6"/>
      <c r="F35" s="17">
        <f t="shared" si="0"/>
        <v>0</v>
      </c>
    </row>
    <row r="36" spans="1:6" ht="26.25" customHeight="1" x14ac:dyDescent="0.25">
      <c r="A36" s="18" t="s">
        <v>94</v>
      </c>
      <c r="B36" s="21" t="s">
        <v>16</v>
      </c>
      <c r="C36" s="20" t="s">
        <v>6</v>
      </c>
      <c r="D36" s="20">
        <v>6</v>
      </c>
      <c r="E36" s="6"/>
      <c r="F36" s="17">
        <f t="shared" si="0"/>
        <v>0</v>
      </c>
    </row>
    <row r="37" spans="1:6" ht="26.25" customHeight="1" x14ac:dyDescent="0.25">
      <c r="A37" s="18" t="s">
        <v>95</v>
      </c>
      <c r="B37" s="21" t="s">
        <v>44</v>
      </c>
      <c r="C37" s="20" t="s">
        <v>6</v>
      </c>
      <c r="D37" s="20">
        <v>10</v>
      </c>
      <c r="E37" s="6"/>
      <c r="F37" s="17">
        <f t="shared" si="0"/>
        <v>0</v>
      </c>
    </row>
    <row r="38" spans="1:6" ht="26.25" customHeight="1" x14ac:dyDescent="0.25">
      <c r="A38" s="18" t="s">
        <v>96</v>
      </c>
      <c r="B38" s="21" t="s">
        <v>45</v>
      </c>
      <c r="C38" s="20" t="s">
        <v>46</v>
      </c>
      <c r="D38" s="20">
        <v>5</v>
      </c>
      <c r="E38" s="6"/>
      <c r="F38" s="17">
        <f t="shared" si="0"/>
        <v>0</v>
      </c>
    </row>
    <row r="39" spans="1:6" ht="26.25" customHeight="1" x14ac:dyDescent="0.25">
      <c r="A39" s="18" t="s">
        <v>97</v>
      </c>
      <c r="B39" s="21" t="s">
        <v>47</v>
      </c>
      <c r="C39" s="20" t="s">
        <v>6</v>
      </c>
      <c r="D39" s="20">
        <v>2</v>
      </c>
      <c r="E39" s="6"/>
      <c r="F39" s="17">
        <f t="shared" si="0"/>
        <v>0</v>
      </c>
    </row>
    <row r="40" spans="1:6" ht="26.25" customHeight="1" x14ac:dyDescent="0.25">
      <c r="A40" s="18" t="s">
        <v>98</v>
      </c>
      <c r="B40" s="21" t="s">
        <v>48</v>
      </c>
      <c r="C40" s="20" t="s">
        <v>6</v>
      </c>
      <c r="D40" s="20">
        <v>2</v>
      </c>
      <c r="E40" s="6"/>
      <c r="F40" s="17">
        <f t="shared" si="0"/>
        <v>0</v>
      </c>
    </row>
    <row r="41" spans="1:6" ht="26.25" customHeight="1" x14ac:dyDescent="0.25">
      <c r="A41" s="18" t="s">
        <v>99</v>
      </c>
      <c r="B41" s="21" t="s">
        <v>17</v>
      </c>
      <c r="C41" s="20" t="s">
        <v>6</v>
      </c>
      <c r="D41" s="20">
        <v>48</v>
      </c>
      <c r="E41" s="6"/>
      <c r="F41" s="17">
        <f t="shared" si="0"/>
        <v>0</v>
      </c>
    </row>
    <row r="42" spans="1:6" ht="26.25" customHeight="1" x14ac:dyDescent="0.25">
      <c r="A42" s="18" t="s">
        <v>100</v>
      </c>
      <c r="B42" s="21" t="s">
        <v>49</v>
      </c>
      <c r="C42" s="20" t="s">
        <v>6</v>
      </c>
      <c r="D42" s="20">
        <v>48</v>
      </c>
      <c r="E42" s="6"/>
      <c r="F42" s="17">
        <f t="shared" si="0"/>
        <v>0</v>
      </c>
    </row>
    <row r="43" spans="1:6" ht="26.25" customHeight="1" x14ac:dyDescent="0.25">
      <c r="A43" s="18" t="s">
        <v>101</v>
      </c>
      <c r="B43" s="21" t="s">
        <v>50</v>
      </c>
      <c r="C43" s="20" t="s">
        <v>6</v>
      </c>
      <c r="D43" s="20">
        <v>16</v>
      </c>
      <c r="E43" s="6"/>
      <c r="F43" s="17">
        <f t="shared" si="0"/>
        <v>0</v>
      </c>
    </row>
    <row r="44" spans="1:6" ht="26.25" customHeight="1" x14ac:dyDescent="0.25">
      <c r="A44" s="18" t="s">
        <v>102</v>
      </c>
      <c r="B44" s="21" t="s">
        <v>51</v>
      </c>
      <c r="C44" s="20" t="s">
        <v>6</v>
      </c>
      <c r="D44" s="20">
        <v>8</v>
      </c>
      <c r="E44" s="6"/>
      <c r="F44" s="17">
        <f t="shared" si="0"/>
        <v>0</v>
      </c>
    </row>
    <row r="45" spans="1:6" ht="26.25" customHeight="1" x14ac:dyDescent="0.35">
      <c r="A45" s="38" t="s">
        <v>115</v>
      </c>
      <c r="B45" s="39"/>
      <c r="C45" s="39"/>
      <c r="D45" s="39"/>
      <c r="E45" s="40"/>
      <c r="F45" s="17">
        <f>SUM(F4:F44)</f>
        <v>0</v>
      </c>
    </row>
    <row r="46" spans="1:6" ht="52.5" customHeight="1" x14ac:dyDescent="0.25">
      <c r="A46" s="43" t="s">
        <v>52</v>
      </c>
      <c r="B46" s="44"/>
      <c r="C46" s="44"/>
      <c r="D46" s="44"/>
      <c r="E46" s="45"/>
      <c r="F46" s="17">
        <f>SUM(F47:F50)</f>
        <v>0</v>
      </c>
    </row>
    <row r="47" spans="1:6" ht="26.25" customHeight="1" x14ac:dyDescent="0.25">
      <c r="A47" s="18" t="s">
        <v>103</v>
      </c>
      <c r="B47" s="21" t="s">
        <v>53</v>
      </c>
      <c r="C47" s="20" t="s">
        <v>54</v>
      </c>
      <c r="D47" s="20">
        <v>16</v>
      </c>
      <c r="E47" s="6"/>
      <c r="F47" s="17">
        <f>D47*E47</f>
        <v>0</v>
      </c>
    </row>
    <row r="48" spans="1:6" ht="26.25" customHeight="1" x14ac:dyDescent="0.25">
      <c r="A48" s="18" t="s">
        <v>104</v>
      </c>
      <c r="B48" s="21" t="s">
        <v>55</v>
      </c>
      <c r="C48" s="20" t="s">
        <v>54</v>
      </c>
      <c r="D48" s="20">
        <v>72</v>
      </c>
      <c r="E48" s="6"/>
      <c r="F48" s="17">
        <f t="shared" ref="F48:F50" si="1">D48*E48</f>
        <v>0</v>
      </c>
    </row>
    <row r="49" spans="1:6" ht="26.25" customHeight="1" x14ac:dyDescent="0.25">
      <c r="A49" s="18" t="s">
        <v>105</v>
      </c>
      <c r="B49" s="21" t="s">
        <v>56</v>
      </c>
      <c r="C49" s="20" t="s">
        <v>54</v>
      </c>
      <c r="D49" s="20">
        <v>16</v>
      </c>
      <c r="E49" s="6"/>
      <c r="F49" s="17">
        <f t="shared" si="1"/>
        <v>0</v>
      </c>
    </row>
    <row r="50" spans="1:6" ht="26.25" customHeight="1" x14ac:dyDescent="0.25">
      <c r="A50" s="18" t="s">
        <v>106</v>
      </c>
      <c r="B50" s="21" t="s">
        <v>57</v>
      </c>
      <c r="C50" s="20" t="s">
        <v>54</v>
      </c>
      <c r="D50" s="20">
        <v>16</v>
      </c>
      <c r="E50" s="6"/>
      <c r="F50" s="17">
        <f t="shared" si="1"/>
        <v>0</v>
      </c>
    </row>
    <row r="51" spans="1:6" ht="26.25" customHeight="1" x14ac:dyDescent="0.25">
      <c r="A51" s="43" t="s">
        <v>58</v>
      </c>
      <c r="B51" s="44"/>
      <c r="C51" s="44"/>
      <c r="D51" s="44"/>
      <c r="E51" s="45"/>
      <c r="F51" s="17">
        <f>SUM(F52:F55)</f>
        <v>0</v>
      </c>
    </row>
    <row r="52" spans="1:6" ht="26.25" customHeight="1" x14ac:dyDescent="0.25">
      <c r="A52" s="18" t="s">
        <v>107</v>
      </c>
      <c r="B52" s="19" t="s">
        <v>53</v>
      </c>
      <c r="C52" s="23" t="s">
        <v>54</v>
      </c>
      <c r="D52" s="20">
        <v>8</v>
      </c>
      <c r="E52" s="6"/>
      <c r="F52" s="17">
        <f>D52*E52</f>
        <v>0</v>
      </c>
    </row>
    <row r="53" spans="1:6" ht="26.25" customHeight="1" x14ac:dyDescent="0.25">
      <c r="A53" s="18" t="s">
        <v>108</v>
      </c>
      <c r="B53" s="19" t="s">
        <v>55</v>
      </c>
      <c r="C53" s="23" t="s">
        <v>54</v>
      </c>
      <c r="D53" s="20">
        <v>8</v>
      </c>
      <c r="E53" s="6"/>
      <c r="F53" s="17">
        <f t="shared" ref="F53:F55" si="2">D53*E53</f>
        <v>0</v>
      </c>
    </row>
    <row r="54" spans="1:6" ht="26.25" customHeight="1" x14ac:dyDescent="0.25">
      <c r="A54" s="18" t="s">
        <v>109</v>
      </c>
      <c r="B54" s="19" t="s">
        <v>59</v>
      </c>
      <c r="C54" s="23" t="s">
        <v>54</v>
      </c>
      <c r="D54" s="20">
        <v>8</v>
      </c>
      <c r="E54" s="6"/>
      <c r="F54" s="17">
        <f t="shared" si="2"/>
        <v>0</v>
      </c>
    </row>
    <row r="55" spans="1:6" ht="26.25" customHeight="1" x14ac:dyDescent="0.25">
      <c r="A55" s="18" t="s">
        <v>110</v>
      </c>
      <c r="B55" s="19" t="s">
        <v>57</v>
      </c>
      <c r="C55" s="23" t="s">
        <v>54</v>
      </c>
      <c r="D55" s="20">
        <v>8</v>
      </c>
      <c r="E55" s="6"/>
      <c r="F55" s="17">
        <f t="shared" si="2"/>
        <v>0</v>
      </c>
    </row>
    <row r="56" spans="1:6" ht="26.25" customHeight="1" x14ac:dyDescent="0.25">
      <c r="A56" s="43" t="s">
        <v>60</v>
      </c>
      <c r="B56" s="44"/>
      <c r="C56" s="44"/>
      <c r="D56" s="44"/>
      <c r="E56" s="45"/>
      <c r="F56" s="17">
        <f>SUM(F57:F60)</f>
        <v>0</v>
      </c>
    </row>
    <row r="57" spans="1:6" ht="26.25" customHeight="1" x14ac:dyDescent="0.25">
      <c r="A57" s="18" t="s">
        <v>111</v>
      </c>
      <c r="B57" s="19" t="s">
        <v>53</v>
      </c>
      <c r="C57" s="23" t="s">
        <v>54</v>
      </c>
      <c r="D57" s="23">
        <v>8</v>
      </c>
      <c r="E57" s="6"/>
      <c r="F57" s="17">
        <f>D57*E57</f>
        <v>0</v>
      </c>
    </row>
    <row r="58" spans="1:6" ht="26.25" customHeight="1" x14ac:dyDescent="0.25">
      <c r="A58" s="18" t="s">
        <v>112</v>
      </c>
      <c r="B58" s="19" t="s">
        <v>55</v>
      </c>
      <c r="C58" s="23" t="s">
        <v>54</v>
      </c>
      <c r="D58" s="23">
        <v>8</v>
      </c>
      <c r="E58" s="6"/>
      <c r="F58" s="17">
        <f t="shared" ref="F58:F60" si="3">D58*E58</f>
        <v>0</v>
      </c>
    </row>
    <row r="59" spans="1:6" ht="26.25" customHeight="1" x14ac:dyDescent="0.25">
      <c r="A59" s="18" t="s">
        <v>113</v>
      </c>
      <c r="B59" s="19" t="s">
        <v>59</v>
      </c>
      <c r="C59" s="23" t="s">
        <v>54</v>
      </c>
      <c r="D59" s="23">
        <v>8</v>
      </c>
      <c r="E59" s="6"/>
      <c r="F59" s="17">
        <f t="shared" si="3"/>
        <v>0</v>
      </c>
    </row>
    <row r="60" spans="1:6" ht="26.25" customHeight="1" x14ac:dyDescent="0.25">
      <c r="A60" s="18" t="s">
        <v>114</v>
      </c>
      <c r="B60" s="19" t="s">
        <v>57</v>
      </c>
      <c r="C60" s="23" t="s">
        <v>54</v>
      </c>
      <c r="D60" s="23">
        <v>8</v>
      </c>
      <c r="E60" s="6"/>
      <c r="F60" s="17">
        <f t="shared" si="3"/>
        <v>0</v>
      </c>
    </row>
    <row r="61" spans="1:6" ht="26.25" customHeight="1" thickBot="1" x14ac:dyDescent="0.4">
      <c r="A61" s="46" t="s">
        <v>61</v>
      </c>
      <c r="B61" s="47"/>
      <c r="C61" s="47"/>
      <c r="D61" s="47"/>
      <c r="E61" s="48"/>
      <c r="F61" s="24">
        <f>SUM(F46,F51,F56)</f>
        <v>0</v>
      </c>
    </row>
    <row r="62" spans="1:6" ht="15.75" thickBot="1" x14ac:dyDescent="0.3">
      <c r="A62" s="25"/>
      <c r="B62" s="26"/>
      <c r="C62" s="26"/>
      <c r="D62" s="26"/>
      <c r="E62" s="26"/>
      <c r="F62" s="27"/>
    </row>
    <row r="63" spans="1:6" ht="27" thickBot="1" x14ac:dyDescent="0.3">
      <c r="B63" s="35" t="s">
        <v>116</v>
      </c>
      <c r="C63" s="36"/>
      <c r="D63" s="36"/>
      <c r="E63" s="37"/>
      <c r="F63" s="31">
        <f>SUM(F45,F61)</f>
        <v>0</v>
      </c>
    </row>
    <row r="66" spans="1:6" x14ac:dyDescent="0.25">
      <c r="A66" s="41" t="s">
        <v>7</v>
      </c>
      <c r="B66" s="42"/>
      <c r="C66" s="42"/>
      <c r="D66" s="42"/>
      <c r="E66" s="42"/>
      <c r="F66" s="42"/>
    </row>
    <row r="67" spans="1:6" x14ac:dyDescent="0.25">
      <c r="A67" s="42"/>
      <c r="B67" s="42"/>
      <c r="C67" s="42"/>
      <c r="D67" s="42"/>
      <c r="E67" s="42"/>
      <c r="F67" s="42"/>
    </row>
    <row r="68" spans="1:6" x14ac:dyDescent="0.25">
      <c r="A68" s="42"/>
      <c r="B68" s="42"/>
      <c r="C68" s="42"/>
      <c r="D68" s="42"/>
      <c r="E68" s="42"/>
      <c r="F68" s="42"/>
    </row>
    <row r="69" spans="1:6" x14ac:dyDescent="0.25">
      <c r="A69" s="42"/>
      <c r="B69" s="42"/>
      <c r="C69" s="42"/>
      <c r="D69" s="42"/>
      <c r="E69" s="42"/>
      <c r="F69" s="42"/>
    </row>
  </sheetData>
  <sheetProtection algorithmName="SHA-512" hashValue="t9DI9U4mGNks8QopgUyKty7IkLe5e6fNOewPcvBIUgj/HKFlsa9uZr0INUb4MyzLVqReN5bDaFSh1I6kn23snA==" saltValue="ThnlcWGFSTuASKZfrEQYAg==" spinCount="100000" sheet="1" objects="1" scenarios="1" selectLockedCells="1"/>
  <mergeCells count="9">
    <mergeCell ref="A1:F1"/>
    <mergeCell ref="A2:F2"/>
    <mergeCell ref="B63:E63"/>
    <mergeCell ref="A45:E45"/>
    <mergeCell ref="A66:F69"/>
    <mergeCell ref="A46:E46"/>
    <mergeCell ref="A51:E51"/>
    <mergeCell ref="A56:E56"/>
    <mergeCell ref="A61:E6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sdurova</dc:creator>
  <cp:lastModifiedBy>Valentina Maneva</cp:lastModifiedBy>
  <cp:lastPrinted>2015-07-03T06:49:57Z</cp:lastPrinted>
  <dcterms:created xsi:type="dcterms:W3CDTF">2013-01-08T06:30:30Z</dcterms:created>
  <dcterms:modified xsi:type="dcterms:W3CDTF">2018-01-31T11:10:03Z</dcterms:modified>
</cp:coreProperties>
</file>